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neha_verma1_giz_de/Documents/2026/Energy/Aaquib-10054813/Tender Documents/"/>
    </mc:Choice>
  </mc:AlternateContent>
  <xr:revisionPtr revIDLastSave="0" documentId="8_{158E7B5F-D0A0-4030-AA3C-C99EBA3F40A6}" xr6:coauthVersionLast="47" xr6:coauthVersionMax="47" xr10:uidLastSave="{00000000-0000-0000-0000-000000000000}"/>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c r="A46" i="13"/>
  <c r="A45" i="13"/>
  <c r="A44" i="13"/>
  <c r="A43" i="13"/>
  <c r="A42" i="13"/>
  <c r="A41" i="13"/>
  <c r="A40" i="13"/>
  <c r="A39" i="13"/>
  <c r="A38" i="13"/>
  <c r="A37" i="13"/>
  <c r="A36" i="13"/>
  <c r="A35" i="13"/>
  <c r="A34" i="13"/>
  <c r="A33" i="13"/>
  <c r="A32" i="13"/>
  <c r="A31" i="13"/>
  <c r="A30" i="13"/>
  <c r="A29" i="13"/>
  <c r="A28" i="13"/>
  <c r="R25" i="13"/>
  <c r="R27" i="13"/>
  <c r="P25" i="13"/>
  <c r="P27" i="13"/>
  <c r="N25" i="13"/>
  <c r="N27" i="13"/>
  <c r="L25" i="13"/>
  <c r="L27" i="13"/>
  <c r="J25" i="13"/>
  <c r="J27" i="13"/>
  <c r="A27" i="13"/>
  <c r="A26" i="13"/>
  <c r="A25" i="13"/>
  <c r="C24" i="13"/>
  <c r="D24" i="13"/>
  <c r="A24" i="13"/>
  <c r="C23" i="13"/>
  <c r="D23" i="13"/>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c r="A46" i="12"/>
  <c r="A45" i="12"/>
  <c r="A44" i="12"/>
  <c r="A43" i="12"/>
  <c r="A42" i="12"/>
  <c r="A41" i="12"/>
  <c r="A40" i="12"/>
  <c r="A39" i="12"/>
  <c r="A38" i="12"/>
  <c r="A37" i="12"/>
  <c r="A36" i="12"/>
  <c r="A35" i="12"/>
  <c r="A34" i="12"/>
  <c r="A33" i="12"/>
  <c r="A32" i="12"/>
  <c r="A31" i="12"/>
  <c r="A30" i="12"/>
  <c r="A29" i="12"/>
  <c r="A28" i="12"/>
  <c r="R25" i="12"/>
  <c r="R27" i="12"/>
  <c r="P25" i="12"/>
  <c r="P27" i="12"/>
  <c r="N25" i="12"/>
  <c r="N27" i="12"/>
  <c r="L25" i="12"/>
  <c r="L27" i="12"/>
  <c r="J25" i="12"/>
  <c r="J27" i="12"/>
  <c r="A27" i="12"/>
  <c r="A26" i="12"/>
  <c r="A25" i="12"/>
  <c r="C24" i="12"/>
  <c r="D24" i="12"/>
  <c r="A24" i="12"/>
  <c r="C23" i="12"/>
  <c r="D23" i="12"/>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c r="C23" i="7"/>
  <c r="D23" i="7"/>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c r="P25" i="7"/>
  <c r="P27" i="7"/>
  <c r="N25" i="7"/>
  <c r="N27" i="7"/>
  <c r="L25" i="7"/>
  <c r="L27" i="7"/>
  <c r="J25" i="7"/>
  <c r="J27" i="7"/>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c r="P25" i="2"/>
  <c r="P27" i="2"/>
  <c r="N25" i="2"/>
  <c r="N27" i="2"/>
  <c r="L25" i="2"/>
  <c r="L27" i="2"/>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c r="K36" i="2"/>
  <c r="A5" i="2"/>
  <c r="A6" i="2"/>
  <c r="A7" i="2"/>
  <c r="A8" i="2"/>
  <c r="A9" i="2"/>
  <c r="A10" i="2"/>
  <c r="A11" i="2"/>
  <c r="A12" i="2"/>
  <c r="A13" i="2"/>
  <c r="A35" i="2"/>
  <c r="A36" i="2"/>
  <c r="A37" i="2"/>
  <c r="A38" i="2"/>
  <c r="A39" i="2"/>
  <c r="A40" i="2"/>
  <c r="A41" i="2"/>
  <c r="A42" i="2"/>
  <c r="A43" i="2"/>
  <c r="A44" i="2"/>
  <c r="A45" i="2"/>
  <c r="A46" i="2"/>
  <c r="A47" i="2"/>
  <c r="A4" i="2"/>
  <c r="I41" i="2"/>
  <c r="I46" i="2"/>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c r="O46" i="7"/>
  <c r="C9" i="11"/>
  <c r="S41" i="7"/>
  <c r="S46" i="7"/>
  <c r="C11" i="11"/>
  <c r="O41" i="12"/>
  <c r="O46" i="12"/>
  <c r="C14" i="11"/>
  <c r="S41" i="13"/>
  <c r="S46" i="13"/>
  <c r="C21" i="11"/>
  <c r="Q41" i="13"/>
  <c r="Q46" i="13"/>
  <c r="C20" i="11"/>
  <c r="O41" i="13"/>
  <c r="O46" i="13"/>
  <c r="C19" i="11"/>
  <c r="M41" i="13"/>
  <c r="M46" i="13"/>
  <c r="C18" i="11"/>
  <c r="K41" i="13"/>
  <c r="K46" i="13"/>
  <c r="C17" i="11"/>
  <c r="S41" i="12"/>
  <c r="S46" i="12"/>
  <c r="C16" i="11"/>
  <c r="Q41" i="12"/>
  <c r="Q46" i="12"/>
  <c r="C15" i="11"/>
  <c r="M41" i="12"/>
  <c r="M46" i="12"/>
  <c r="C13" i="11"/>
  <c r="K41" i="12"/>
  <c r="K46" i="12"/>
  <c r="C12" i="11"/>
  <c r="Q41" i="7"/>
  <c r="Q46" i="7"/>
  <c r="C10" i="11"/>
  <c r="M41" i="7"/>
  <c r="M46" i="7"/>
  <c r="C8" i="11"/>
  <c r="K41" i="7"/>
  <c r="K46" i="7"/>
  <c r="C7" i="11"/>
  <c r="S41" i="2"/>
  <c r="S46" i="2"/>
  <c r="G6" i="6"/>
  <c r="Q41" i="2"/>
  <c r="Q46" i="2"/>
  <c r="G5" i="6"/>
  <c r="O41" i="2"/>
  <c r="O46" i="2"/>
  <c r="G4" i="6"/>
  <c r="M41" i="2"/>
  <c r="M46" i="2"/>
  <c r="C3" i="11"/>
  <c r="K41" i="2"/>
  <c r="K46" i="2"/>
  <c r="G2" i="6"/>
  <c r="R2" i="12"/>
  <c r="R2" i="7"/>
  <c r="R2" i="2"/>
  <c r="R2" i="13"/>
  <c r="C6" i="11"/>
  <c r="C5" i="11"/>
  <c r="C4" i="11"/>
  <c r="G3" i="6"/>
  <c r="C2" i="11"/>
  <c r="S47" i="13"/>
  <c r="A21" i="11"/>
  <c r="K47" i="12"/>
  <c r="A12" i="11"/>
  <c r="S47" i="12"/>
  <c r="A16" i="11"/>
  <c r="M47" i="12"/>
  <c r="A13" i="11"/>
  <c r="O47" i="13"/>
  <c r="A19" i="11"/>
  <c r="Q47" i="13"/>
  <c r="A20" i="11"/>
  <c r="K47" i="2"/>
  <c r="A2" i="11"/>
  <c r="M47" i="2"/>
  <c r="A3" i="11"/>
  <c r="Q47" i="2"/>
  <c r="A5" i="11"/>
  <c r="O47" i="12"/>
  <c r="A14" i="11"/>
  <c r="O47" i="2"/>
  <c r="A4" i="11"/>
  <c r="M47" i="13"/>
  <c r="A18" i="11"/>
  <c r="Q47" i="7"/>
  <c r="A10" i="11"/>
  <c r="M47" i="7"/>
  <c r="A8" i="11"/>
  <c r="K47" i="13"/>
  <c r="A17" i="11"/>
  <c r="K47" i="7"/>
  <c r="A7" i="11"/>
  <c r="O47" i="7"/>
  <c r="A9" i="11"/>
  <c r="S47" i="7"/>
  <c r="A11" i="11"/>
  <c r="S47" i="2"/>
  <c r="A6" i="11"/>
  <c r="Q47" i="12"/>
  <c r="A15"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<sst xmlns="http://schemas.openxmlformats.org/spreadsheetml/2006/main" count="1009" uniqueCount="451">
  <si>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</si>
  <si>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</si>
  <si>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</si>
  <si>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</si>
  <si>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</si>
  <si>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</si>
  <si>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</si>
  <si>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</si>
  <si>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</si>
  <si>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</si>
  <si>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</si>
  <si>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</si>
  <si>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</si>
  <si>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</si>
  <si>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</si>
  <si>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</si>
  <si>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</si>
  <si>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</si>
  <si>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</si>
  <si>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</si>
  <si>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</si>
  <si>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</si>
  <si>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</si>
  <si>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</si>
  <si>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</si>
  <si>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</si>
  <si>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</si>
  <si>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</si>
  <si>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</si>
  <si>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</si>
  <si>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</si>
  <si>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</si>
  <si>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</si>
  <si>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</si>
  <si>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</si>
  <si>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</si>
  <si>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</si>
  <si>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</si>
  <si>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</si>
  <si>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</si>
  <si>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</si>
  <si>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</si>
  <si>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</si>
  <si>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</si>
  <si>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</si>
  <si>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</si>
  <si>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</si>
  <si>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</si>
  <si>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</si>
  <si>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</si>
  <si>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</si>
  <si>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</si>
  <si>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</si>
  <si>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</si>
  <si>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</si>
  <si>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</si>
  <si>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</si>
  <si>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</si>
  <si>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</si>
  <si>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</si>
  <si>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</si>
  <si>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</si>
  <si>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</si>
  <si>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</si>
  <si>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</si>
  <si>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</si>
  <si>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</si>
  <si>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</si>
  <si>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</si>
  <si>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</si>
  <si>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</si>
  <si>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</si>
  <si>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</si>
  <si>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</si>
  <si>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</si>
  <si>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</si>
  <si>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</si>
  <si>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</si>
  <si>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</si>
  <si>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</si>
  <si>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</si>
  <si>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</si>
  <si>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</si>
  <si>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</si>
  <si>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</si>
  <si>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</si>
  <si>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</si>
  <si>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</si>
  <si>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</si>
  <si>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</si>
  <si>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</si>
  <si>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</si>
  <si>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</si>
  <si>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</si>
  <si>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</si>
  <si>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</si>
  <si>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</si>
  <si>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</si>
  <si>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</si>
  <si>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</si>
  <si>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</si>
  <si>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</si>
  <si>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</si>
  <si>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</si>
  <si>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</si>
  <si>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</si>
  <si>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</si>
  <si>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</si>
  <si>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</si>
  <si>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</si>
  <si>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</si>
  <si>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</si>
  <si>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</si>
  <si>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</si>
  <si>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</si>
  <si>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</si>
  <si>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</si>
  <si>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</si>
  <si>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</si>
  <si>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</si>
  <si>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</si>
  <si>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</si>
  <si>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</si>
  <si>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</si>
  <si>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</si>
  <si>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</si>
  <si>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</si>
  <si>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</si>
  <si>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</si>
  <si>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</si>
  <si>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</si>
  <si>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</si>
  <si>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</si>
  <si>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</si>
  <si>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</si>
  <si>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</si>
  <si>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</si>
  <si>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</si>
  <si>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</si>
  <si>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</si>
  <si>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</si>
  <si>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</si>
  <si>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</si>
  <si>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</si>
  <si>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</si>
  <si>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</si>
  <si>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</si>
  <si>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</si>
  <si>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</si>
  <si>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</si>
  <si>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</si>
  <si>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</si>
  <si>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</si>
  <si>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</si>
  <si>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</si>
  <si>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</si>
  <si>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</si>
  <si>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</si>
  <si>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</si>
  <si>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</si>
  <si>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</si>
  <si>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</si>
  <si>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</si>
  <si>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</si>
  <si>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</si>
  <si>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</si>
  <si>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</si>
  <si>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</si>
  <si>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</si>
  <si>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</si>
  <si>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</si>
  <si>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</si>
  <si>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</si>
  <si>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</si>
  <si>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</si>
  <si>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</si>
  <si>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</si>
  <si>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</si>
  <si>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</si>
  <si>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</si>
  <si>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</si>
  <si>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</si>
  <si>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</si>
  <si>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</si>
  <si>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</si>
  <si>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</si>
  <si>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</si>
  <si>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</si>
  <si>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</si>
  <si>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</si>
  <si>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</si>
  <si>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</si>
  <si>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</si>
  <si>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</si>
  <si>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</si>
  <si>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</si>
  <si>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</si>
  <si>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</si>
  <si>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</si>
  <si>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</si>
  <si>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</si>
  <si>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</si>
  <si>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</si>
  <si>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</si>
  <si>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</si>
  <si>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</si>
  <si>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</si>
  <si>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</si>
  <si>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</si>
  <si>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</si>
  <si>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</si>
  <si>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</si>
  <si>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</si>
  <si>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</si>
  <si>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</si>
  <si>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</si>
  <si>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</si>
  <si>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</si>
  <si>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</si>
  <si>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</si>
  <si>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</si>
  <si>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</si>
  <si>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</si>
  <si>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</si>
  <si>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</si>
  <si>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</si>
  <si>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</si>
  <si>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</si>
  <si>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</si>
  <si>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</si>
  <si>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</si>
  <si>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</si>
  <si>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</si>
  <si>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</si>
  <si>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</si>
  <si>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</si>
  <si>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</si>
  <si>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</si>
  <si>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</si>
  <si>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</si>
  <si>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</si>
  <si>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</si>
  <si>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</si>
  <si>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</si>
  <si>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</si>
  <si>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</si>
  <si>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</si>
  <si>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</si>
  <si>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</si>
  <si>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</si>
  <si>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</si>
  <si>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</si>
  <si>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</si>
  <si>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</si>
  <si>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</si>
  <si>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</si>
  <si>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</si>
  <si>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</si>
  <si>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</si>
  <si>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</si>
  <si>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</si>
  <si>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</si>
  <si>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</si>
  <si>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</si>
  <si>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</si>
  <si>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</si>
  <si>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</si>
  <si>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</si>
  <si>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</si>
  <si>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</si>
  <si>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</si>
  <si>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</si>
  <si>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</si>
  <si>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</si>
  <si>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</si>
  <si>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</si>
  <si>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</si>
  <si>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</si>
  <si>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</si>
  <si>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</si>
  <si>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</si>
  <si>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</si>
  <si>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</si>
  <si>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</si>
  <si>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</si>
  <si>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</si>
  <si>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</si>
  <si>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</si>
  <si>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</si>
  <si>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</si>
  <si>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</si>
  <si>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</si>
  <si>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</si>
  <si>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</si>
  <si>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</si>
  <si>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</si>
  <si>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</si>
  <si>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</si>
  <si>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</si>
  <si>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</si>
  <si>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</si>
  <si>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</si>
  <si>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</si>
  <si>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</si>
  <si>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</si>
  <si>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</si>
  <si>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</si>
  <si>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</si>
  <si>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</si>
  <si>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</si>
  <si>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</si>
  <si>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</si>
  <si>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</si>
  <si>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</si>
  <si>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</si>
  <si>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</si>
  <si>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</si>
  <si>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</si>
  <si>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</si>
  <si>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</si>
  <si>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</si>
  <si>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</si>
  <si>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</si>
  <si>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</si>
  <si>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</si>
  <si>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</si>
  <si>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</si>
  <si>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</si>
  <si>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</si>
  <si>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</si>
  <si>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</si>
  <si>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</si>
  <si>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</si>
  <si>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</si>
  <si>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</si>
  <si>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</si>
  <si>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</si>
  <si>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</si>
  <si>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</si>
  <si>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</si>
  <si>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</si>
  <si>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</si>
  <si>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</si>
  <si>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</si>
  <si>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</si>
  <si>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</si>
  <si>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</si>
  <si>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</si>
  <si>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</si>
  <si>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</si>
  <si>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</si>
  <si>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</si>
  <si>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</si>
  <si>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</si>
  <si>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</si>
  <si>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</si>
  <si>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</si>
  <si>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</si>
  <si>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</si>
  <si>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</si>
  <si>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</si>
  <si>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</si>
  <si>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</si>
  <si>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</si>
  <si>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</si>
  <si>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</si>
  <si>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</si>
  <si>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</si>
  <si>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</si>
  <si>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</si>
  <si>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</si>
  <si>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</si>
  <si>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</si>
  <si>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</si>
  <si>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</si>
  <si>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</si>
  <si>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</si>
  <si>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</si>
  <si>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</si>
  <si>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</si>
  <si>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</si>
  <si>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</si>
  <si>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</si>
  <si>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</si>
  <si>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</si>
  <si>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</si>
  <si>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</si>
  <si>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</si>
  <si>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</si>
  <si>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</si>
  <si>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</si>
  <si>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</si>
  <si>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</si>
  <si>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</si>
  <si>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</si>
  <si>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</si>
  <si>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</si>
  <si>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</si>
  <si>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</si>
  <si>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</si>
  <si>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</si>
  <si>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</si>
  <si>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</si>
  <si>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</si>
  <si>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</si>
  <si>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</si>
  <si>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</si>
  <si>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</si>
  <si>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</si>
  <si>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</si>
  <si>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</si>
  <si>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</si>
  <si>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</si>
  <si>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</si>
  <si>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</si>
  <si>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</si>
  <si>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</si>
  <si>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</si>
  <si>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</si>
  <si>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</si>
  <si>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</si>
  <si>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</si>
  <si>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</si>
  <si>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</si>
  <si>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</si>
  <si>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</si>
  <si>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</si>
  <si>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</si>
  <si>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</si>
  <si>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</si>
  <si>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</si>
  <si>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</si>
  <si>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</si>
  <si>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</si>
  <si>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in India</t>
  </si>
  <si>
    <t>EUR</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</si>
  <si>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</si>
  <si>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</si>
  <si>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 xml:space="preserve">and at least </t>
  </si>
  <si>
    <t>In the last 36 months before the date of publication of  this tender.</t>
  </si>
  <si>
    <t>General administrative and/or legal documents (GST &amp; PAN, TAN Certificate OR any other Legal registration documents for the entity registered in India)</t>
  </si>
  <si>
    <t>Green Hydrogen cluster/hub development and integrated energy &amp; infrastructure planning</t>
  </si>
  <si>
    <t>5 years of experience in integrated energy, spatial and infrastructure planning, including renewable energy, transmission, water, storage and transport</t>
  </si>
  <si>
    <t>5 years of experience in legal, regulatory, institutional or governance assessments in the energy/hydrogen sector</t>
  </si>
  <si>
    <t>4 years of experience in port-based hydrogen ecosystems, industrial clusters, shared infrastructure or hydrogen export infrastructure</t>
  </si>
  <si>
    <t>4 years of experience in environmental, social and sustainability aspects of large-scale energy/infrastructure projects</t>
  </si>
  <si>
    <t>2 years of experience in Green Hydrogen, hydrogen clusters/hubs or Hydrogen Valley development</t>
  </si>
  <si>
    <t>GH2I – Promoting Green Hydrogen 
in Hard-to-Abate Industries in India</t>
  </si>
  <si>
    <t>Enabling Green Hydrogen Clusters in India: Legal, Regulatory &amp; Infrastructure Gap Analysis</t>
  </si>
  <si>
    <t xml:space="preserve">Maxim Schultze-Moderow, 2B00 </t>
  </si>
  <si>
    <t>G-012385-001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</si>
</sst>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1">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horizontal="center" vertical="center" wrapText="1"/>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49" fontId="3" fillId="7" borderId="0" xfId="0" applyNumberFormat="1" applyFont="1" applyFill="1" applyAlignment="1" applyProtection="1">
      <alignment horizontal="left" vertical="top" wrapText="1"/>
      <protection locked="0"/>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13" fillId="0" borderId="0" xfId="0" applyFont="1" applyAlignment="1">
      <alignment horizontal="center" wrapText="1"/>
    </xf>
    <xf numFmtId="0" fontId="13" fillId="0" borderId="0" xfId="0" applyFont="1" applyAlignment="1">
      <alignment horizontal="left" vertical="center" wrapText="1" indent="1"/>
    </xf>
    <xf numFmtId="0" fontId="13"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xf>
    <xf numFmtId="0" fontId="29" fillId="0" borderId="0" xfId="0" applyFont="1" applyAlignment="1">
      <alignment horizontal="left" vertical="center" indent="1"/>
    </xf>
    <xf numFmtId="0" fontId="30" fillId="0" borderId="0" xfId="0" applyFont="1" applyAlignment="1">
      <alignment horizontal="left" vertical="center" indent="1"/>
    </xf>
    <xf numFmtId="0" fontId="13" fillId="0" borderId="0" xfId="0" applyFont="1" applyAlignment="1">
      <alignment horizontal="left" wrapText="1" indent="1"/>
    </xf>
    <xf numFmtId="0" fontId="0" fillId="0" borderId="0" xfId="0" applyAlignment="1">
      <alignment horizontal="left" vertical="center" wrapText="1" indent="1"/>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315944</xdr:colOff>
      <xdr:row>0</xdr:row>
      <xdr:rowOff>754380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C15" sqref="C15:Q16"/>
    </sheetView>
  </sheetViews>
  <sheetFormatPr defaultColWidth="11.44140625" defaultRowHeight="10"/>
  <cols>
    <col min="1" max="1" width="15.5546875" customWidth="1"/>
    <col min="2" max="2" width="14" customWidth="1"/>
    <col min="3" max="7" width="11.44140625" customWidth="1"/>
  </cols>
  <sheetData>
    <row r="1" spans="1:17" ht="14">
      <c r="A1" s="243" t="s">
        <v>401</v>
      </c>
      <c r="B1" s="243"/>
      <c r="C1" s="243"/>
    </row>
    <row r="2" spans="1:17">
      <c r="A2" s="244" t="s">
        <v>404</v>
      </c>
      <c r="B2" s="244"/>
      <c r="C2" s="244"/>
      <c r="D2" s="244"/>
      <c r="E2" s="244"/>
      <c r="F2" s="244"/>
      <c r="G2" s="244"/>
      <c r="H2" s="244"/>
    </row>
    <row r="3" spans="1:17">
      <c r="A3" s="244"/>
      <c r="B3" s="244"/>
      <c r="C3" s="244"/>
      <c r="D3" s="244"/>
      <c r="E3" s="244"/>
      <c r="F3" s="244"/>
      <c r="G3" s="244"/>
      <c r="H3" s="244"/>
    </row>
    <row r="4" spans="1:17" ht="7" customHeight="1">
      <c r="A4" s="238"/>
      <c r="B4" s="238"/>
      <c r="C4" s="238"/>
      <c r="D4" s="238"/>
      <c r="E4" s="238"/>
      <c r="F4" s="238"/>
      <c r="G4" s="238"/>
      <c r="H4" s="238"/>
      <c r="I4" s="238"/>
      <c r="J4" s="238"/>
      <c r="K4" s="238"/>
      <c r="L4" s="238"/>
      <c r="M4" s="238"/>
      <c r="N4" s="238"/>
      <c r="O4" s="238"/>
      <c r="P4" s="238"/>
      <c r="Q4" s="238"/>
    </row>
    <row r="5" spans="1:17" ht="12.5">
      <c r="A5" s="163" t="s">
        <v>405</v>
      </c>
      <c r="B5" s="160"/>
      <c r="C5" s="160"/>
      <c r="D5" s="160"/>
      <c r="E5" s="160"/>
      <c r="F5" s="160"/>
      <c r="G5" s="160"/>
      <c r="H5" s="160"/>
      <c r="I5" s="160"/>
      <c r="J5" s="160"/>
      <c r="K5" s="160"/>
      <c r="L5" s="160"/>
      <c r="M5" s="160"/>
      <c r="N5" s="242"/>
      <c r="O5" s="242"/>
      <c r="P5" s="242"/>
      <c r="Q5" s="242"/>
    </row>
    <row r="6" spans="1:17" ht="7" customHeight="1">
      <c r="A6" s="242"/>
      <c r="B6" s="242"/>
      <c r="C6" s="242"/>
      <c r="D6" s="242"/>
      <c r="E6" s="242"/>
      <c r="F6" s="242"/>
      <c r="G6" s="242"/>
      <c r="H6" s="242"/>
      <c r="I6" s="242"/>
      <c r="J6" s="242"/>
      <c r="K6" s="242"/>
      <c r="L6" s="242"/>
      <c r="M6" s="242"/>
      <c r="N6" s="242"/>
      <c r="O6" s="242"/>
      <c r="P6" s="242"/>
      <c r="Q6" s="242"/>
    </row>
    <row r="7" spans="1:17" ht="36" customHeight="1">
      <c r="A7" s="236" t="s">
        <v>406</v>
      </c>
      <c r="B7" s="236"/>
      <c r="C7" s="240" t="s">
        <v>407</v>
      </c>
      <c r="D7" s="241"/>
      <c r="E7" s="241"/>
      <c r="F7" s="241"/>
      <c r="G7" s="241"/>
      <c r="H7" s="241"/>
      <c r="I7" s="241"/>
      <c r="J7" s="241"/>
      <c r="K7" s="241"/>
      <c r="L7" s="241"/>
      <c r="M7" s="241"/>
      <c r="N7" s="241"/>
      <c r="O7" s="241"/>
    </row>
    <row r="8" spans="1:17" ht="7" customHeight="1">
      <c r="A8" s="242"/>
      <c r="B8" s="242"/>
      <c r="C8" s="242"/>
      <c r="D8" s="242"/>
      <c r="E8" s="242"/>
      <c r="F8" s="242"/>
      <c r="G8" s="242"/>
      <c r="H8" s="242"/>
      <c r="I8" s="242"/>
      <c r="J8" s="242"/>
      <c r="K8" s="242"/>
      <c r="L8" s="242"/>
      <c r="M8" s="242"/>
      <c r="N8" s="242"/>
      <c r="O8" s="242"/>
      <c r="P8" s="242"/>
      <c r="Q8" s="242"/>
    </row>
    <row r="9" spans="1:17">
      <c r="A9" s="236" t="s">
        <v>408</v>
      </c>
      <c r="B9" s="236"/>
      <c r="C9" s="237" t="s">
        <v>409</v>
      </c>
      <c r="D9" s="237"/>
      <c r="E9" s="237"/>
      <c r="F9" s="237"/>
      <c r="G9" s="237"/>
      <c r="H9" s="237"/>
      <c r="I9" s="237"/>
      <c r="J9" s="237"/>
      <c r="K9" s="237"/>
      <c r="L9" s="237"/>
      <c r="M9" s="237"/>
      <c r="N9" s="237"/>
      <c r="O9" s="237"/>
      <c r="P9" s="237"/>
      <c r="Q9" s="237"/>
    </row>
    <row r="10" spans="1:17" ht="16.75" customHeight="1">
      <c r="A10" s="236"/>
      <c r="B10" s="236"/>
      <c r="C10" s="237"/>
      <c r="D10" s="237"/>
      <c r="E10" s="237"/>
      <c r="F10" s="237"/>
      <c r="G10" s="237"/>
      <c r="H10" s="237"/>
      <c r="I10" s="237"/>
      <c r="J10" s="237"/>
      <c r="K10" s="237"/>
      <c r="L10" s="237"/>
      <c r="M10" s="237"/>
      <c r="N10" s="237"/>
      <c r="O10" s="237"/>
      <c r="P10" s="237"/>
      <c r="Q10" s="237"/>
    </row>
    <row r="11" spans="1:17" ht="7" customHeight="1">
      <c r="A11" s="235"/>
      <c r="B11" s="235"/>
      <c r="C11" s="235"/>
      <c r="D11" s="235"/>
      <c r="E11" s="235"/>
      <c r="F11" s="235"/>
      <c r="G11" s="235"/>
      <c r="H11" s="235"/>
      <c r="I11" s="235"/>
      <c r="J11" s="235"/>
      <c r="K11" s="235"/>
      <c r="L11" s="235"/>
      <c r="M11" s="235"/>
      <c r="N11" s="235"/>
      <c r="O11" s="235"/>
      <c r="P11" s="235"/>
      <c r="Q11" s="235"/>
    </row>
    <row r="12" spans="1:17" ht="15" customHeight="1">
      <c r="A12" s="236" t="s">
        <v>410</v>
      </c>
      <c r="B12" s="236"/>
      <c r="C12" s="237" t="s">
        <v>411</v>
      </c>
      <c r="D12" s="237"/>
      <c r="E12" s="237"/>
      <c r="F12" s="237"/>
      <c r="G12" s="237"/>
      <c r="H12" s="237"/>
      <c r="I12" s="237"/>
      <c r="J12" s="237"/>
      <c r="K12" s="237"/>
      <c r="L12" s="237"/>
      <c r="M12" s="237"/>
      <c r="N12" s="237"/>
      <c r="O12" s="237"/>
      <c r="P12" s="237"/>
      <c r="Q12" s="5"/>
    </row>
    <row r="13" spans="1:17" ht="11.4" customHeight="1">
      <c r="A13" s="236"/>
      <c r="B13" s="236"/>
      <c r="C13" s="237"/>
      <c r="D13" s="237"/>
      <c r="E13" s="237"/>
      <c r="F13" s="237"/>
      <c r="G13" s="237"/>
      <c r="H13" s="237"/>
      <c r="I13" s="237"/>
      <c r="J13" s="237"/>
      <c r="K13" s="237"/>
      <c r="L13" s="237"/>
      <c r="M13" s="237"/>
      <c r="N13" s="237"/>
      <c r="O13" s="237"/>
      <c r="P13" s="237"/>
      <c r="Q13" s="5"/>
    </row>
    <row r="14" spans="1:17" ht="7" customHeight="1">
      <c r="A14" s="238"/>
      <c r="B14" s="238"/>
      <c r="C14" s="238"/>
      <c r="D14" s="238"/>
      <c r="E14" s="238"/>
      <c r="F14" s="238"/>
      <c r="G14" s="238"/>
      <c r="H14" s="238"/>
      <c r="I14" s="238"/>
      <c r="J14" s="238"/>
      <c r="K14" s="238"/>
      <c r="L14" s="238"/>
      <c r="M14" s="238"/>
      <c r="N14" s="238"/>
      <c r="O14" s="238"/>
      <c r="P14" s="238"/>
      <c r="Q14" s="238"/>
    </row>
    <row r="15" spans="1:17" ht="25.5" customHeight="1">
      <c r="A15" s="236" t="s">
        <v>412</v>
      </c>
      <c r="B15" s="236"/>
      <c r="C15" s="237" t="s">
        <v>413</v>
      </c>
      <c r="D15" s="239"/>
      <c r="E15" s="239"/>
      <c r="F15" s="239"/>
      <c r="G15" s="239"/>
      <c r="H15" s="239"/>
      <c r="I15" s="239"/>
      <c r="J15" s="239"/>
      <c r="K15" s="239"/>
      <c r="L15" s="239"/>
      <c r="M15" s="239"/>
      <c r="N15" s="239"/>
      <c r="O15" s="239"/>
      <c r="P15" s="239"/>
      <c r="Q15" s="239"/>
    </row>
    <row r="16" spans="1:17" ht="9" customHeight="1">
      <c r="A16" s="236"/>
      <c r="B16" s="236"/>
      <c r="C16" s="239"/>
      <c r="D16" s="239"/>
      <c r="E16" s="239"/>
      <c r="F16" s="239"/>
      <c r="G16" s="239"/>
      <c r="H16" s="239"/>
      <c r="I16" s="239"/>
      <c r="J16" s="239"/>
      <c r="K16" s="239"/>
      <c r="L16" s="239"/>
      <c r="M16" s="239"/>
      <c r="N16" s="239"/>
      <c r="O16" s="239"/>
      <c r="P16" s="239"/>
      <c r="Q16" s="239"/>
    </row>
    <row r="17" spans="1:17" ht="7" customHeight="1">
      <c r="A17" s="238"/>
      <c r="B17" s="238"/>
      <c r="C17" s="238"/>
      <c r="D17" s="238"/>
      <c r="E17" s="238"/>
      <c r="F17" s="238"/>
      <c r="G17" s="238"/>
      <c r="H17" s="238"/>
      <c r="I17" s="238"/>
      <c r="J17" s="238"/>
      <c r="K17" s="238"/>
      <c r="L17" s="238"/>
      <c r="M17" s="238"/>
      <c r="N17" s="238"/>
      <c r="O17" s="238"/>
      <c r="P17" s="238"/>
      <c r="Q17" s="238"/>
    </row>
    <row r="18" spans="1:17" ht="15" customHeight="1">
      <c r="A18" s="244" t="s">
        <v>414</v>
      </c>
      <c r="B18" s="244"/>
      <c r="C18" s="244"/>
      <c r="D18" s="244"/>
      <c r="E18" s="244"/>
      <c r="F18" s="244"/>
      <c r="G18" s="244"/>
      <c r="H18" s="244"/>
    </row>
    <row r="19" spans="1:17" ht="2.4" customHeight="1">
      <c r="A19" s="244"/>
      <c r="B19" s="244"/>
      <c r="C19" s="244"/>
      <c r="D19" s="244"/>
      <c r="E19" s="244"/>
      <c r="F19" s="244"/>
      <c r="G19" s="244"/>
      <c r="H19" s="244"/>
    </row>
    <row r="20" spans="1:17" ht="7" customHeight="1"/>
    <row r="21" spans="1:17">
      <c r="A21" s="236" t="s">
        <v>415</v>
      </c>
      <c r="B21" s="236"/>
      <c r="C21" s="237" t="s">
        <v>416</v>
      </c>
      <c r="D21" s="239"/>
      <c r="E21" s="239"/>
      <c r="F21" s="239"/>
      <c r="G21" s="239"/>
      <c r="H21" s="239"/>
      <c r="I21" s="239"/>
      <c r="J21" s="239"/>
      <c r="K21" s="239"/>
      <c r="L21" s="239"/>
      <c r="M21" s="239"/>
      <c r="N21" s="239"/>
      <c r="O21" s="239"/>
      <c r="P21" s="239"/>
    </row>
    <row r="22" spans="1:17" ht="35.4" customHeight="1">
      <c r="A22" s="236"/>
      <c r="B22" s="236"/>
      <c r="C22" s="239"/>
      <c r="D22" s="239"/>
      <c r="E22" s="239"/>
      <c r="F22" s="239"/>
      <c r="G22" s="239"/>
      <c r="H22" s="239"/>
      <c r="I22" s="239"/>
      <c r="J22" s="239"/>
      <c r="K22" s="239"/>
      <c r="L22" s="239"/>
      <c r="M22" s="239"/>
      <c r="N22" s="239"/>
      <c r="O22" s="239"/>
      <c r="P22" s="239"/>
    </row>
    <row r="23" spans="1:17" ht="10.25" customHeight="1">
      <c r="A23" s="238"/>
      <c r="B23" s="238"/>
      <c r="C23" s="238"/>
      <c r="D23" s="238"/>
      <c r="E23" s="238"/>
      <c r="F23" s="238"/>
      <c r="G23" s="238"/>
      <c r="H23" s="238"/>
      <c r="I23" s="238"/>
      <c r="J23" s="238"/>
      <c r="K23" s="238"/>
      <c r="L23" s="238"/>
      <c r="M23" s="238"/>
      <c r="N23" s="238"/>
      <c r="O23" s="238"/>
      <c r="P23" s="238"/>
      <c r="Q23" s="238"/>
    </row>
    <row r="24" spans="1:17" ht="10.25" customHeight="1">
      <c r="A24" s="236" t="s">
        <v>417</v>
      </c>
      <c r="B24" s="236"/>
      <c r="C24" s="237" t="s">
        <v>418</v>
      </c>
      <c r="D24" s="237"/>
      <c r="E24" s="237"/>
      <c r="F24" s="237"/>
      <c r="G24" s="237"/>
      <c r="H24" s="237"/>
      <c r="I24" s="237"/>
      <c r="J24" s="237"/>
      <c r="K24" s="237"/>
      <c r="L24" s="237"/>
      <c r="M24" s="237"/>
      <c r="N24" s="237"/>
      <c r="O24" s="237"/>
      <c r="P24" s="237"/>
      <c r="Q24" s="237"/>
    </row>
    <row r="25" spans="1:17" ht="16" customHeight="1">
      <c r="A25" s="236"/>
      <c r="B25" s="236"/>
      <c r="C25" s="237"/>
      <c r="D25" s="237"/>
      <c r="E25" s="237"/>
      <c r="F25" s="237"/>
      <c r="G25" s="237"/>
      <c r="H25" s="237"/>
      <c r="I25" s="237"/>
      <c r="J25" s="237"/>
      <c r="K25" s="237"/>
      <c r="L25" s="237"/>
      <c r="M25" s="237"/>
      <c r="N25" s="237"/>
      <c r="O25" s="237"/>
      <c r="P25" s="237"/>
      <c r="Q25" s="237"/>
    </row>
    <row r="26" spans="1:17" ht="10.25" customHeight="1">
      <c r="A26" s="238"/>
      <c r="B26" s="238"/>
      <c r="C26" s="238"/>
      <c r="D26" s="238"/>
      <c r="E26" s="238"/>
      <c r="F26" s="238"/>
      <c r="G26" s="238"/>
      <c r="H26" s="238"/>
      <c r="I26" s="238"/>
      <c r="J26" s="238"/>
      <c r="K26" s="238"/>
      <c r="L26" s="238"/>
      <c r="M26" s="238"/>
      <c r="N26" s="238"/>
      <c r="O26" s="238"/>
      <c r="P26" s="238"/>
      <c r="Q26" s="238"/>
    </row>
    <row r="27" spans="1:17" ht="10.25" customHeight="1">
      <c r="A27" s="244" t="s">
        <v>419</v>
      </c>
      <c r="B27" s="244"/>
      <c r="C27" s="244"/>
      <c r="D27" s="244"/>
      <c r="E27" s="244"/>
      <c r="F27" s="244"/>
      <c r="G27" s="244"/>
      <c r="H27" s="244"/>
    </row>
    <row r="28" spans="1:17" ht="10.25" customHeight="1">
      <c r="A28" s="244"/>
      <c r="B28" s="244"/>
      <c r="C28" s="244"/>
      <c r="D28" s="244"/>
      <c r="E28" s="244"/>
      <c r="F28" s="244"/>
      <c r="G28" s="244"/>
      <c r="H28" s="244"/>
    </row>
    <row r="29" spans="1:17" ht="7" customHeight="1">
      <c r="A29" s="238"/>
      <c r="B29" s="238"/>
      <c r="C29" s="238"/>
      <c r="D29" s="238"/>
      <c r="E29" s="238"/>
      <c r="F29" s="238"/>
      <c r="G29" s="238"/>
      <c r="H29" s="238"/>
      <c r="I29" s="238"/>
      <c r="J29" s="238"/>
      <c r="K29" s="238"/>
      <c r="L29" s="238"/>
      <c r="M29" s="238"/>
      <c r="N29" s="238"/>
      <c r="O29" s="238"/>
      <c r="P29" s="238"/>
      <c r="Q29" s="238"/>
    </row>
    <row r="30" spans="1:17" ht="26.4" customHeight="1">
      <c r="A30" s="245" t="s">
        <v>420</v>
      </c>
      <c r="B30" s="245"/>
      <c r="C30" s="245"/>
      <c r="D30" s="245"/>
      <c r="E30" s="245"/>
      <c r="F30" s="245"/>
      <c r="G30" s="245"/>
      <c r="H30" s="245"/>
      <c r="I30" s="245"/>
      <c r="J30" s="245"/>
      <c r="K30" s="245"/>
      <c r="L30" s="245"/>
      <c r="M30" s="245"/>
      <c r="N30" s="245"/>
      <c r="O30" s="245"/>
      <c r="P30" s="245"/>
    </row>
    <row r="31" spans="1:17" ht="18" customHeight="1">
      <c r="A31" s="236" t="s">
        <v>421</v>
      </c>
      <c r="B31" s="246"/>
      <c r="C31" s="246"/>
      <c r="D31" s="246"/>
      <c r="E31" s="246"/>
      <c r="F31" s="246"/>
      <c r="G31" s="246"/>
      <c r="H31" s="246"/>
      <c r="I31" s="246"/>
      <c r="J31" s="246"/>
      <c r="K31" s="246"/>
      <c r="L31" s="246"/>
      <c r="M31" s="246"/>
      <c r="N31" s="246"/>
      <c r="O31" s="246"/>
      <c r="P31" s="246"/>
    </row>
    <row r="32" spans="1:17" ht="18" customHeight="1">
      <c r="A32" s="246"/>
      <c r="B32" s="246"/>
      <c r="C32" s="246"/>
      <c r="D32" s="246"/>
      <c r="E32" s="246"/>
      <c r="F32" s="246"/>
      <c r="G32" s="246"/>
      <c r="H32" s="246"/>
      <c r="I32" s="246"/>
      <c r="J32" s="246"/>
      <c r="K32" s="246"/>
      <c r="L32" s="246"/>
      <c r="M32" s="246"/>
      <c r="N32" s="246"/>
      <c r="O32" s="246"/>
      <c r="P32" s="246"/>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zoomScaleNormal="100" zoomScaleSheetLayoutView="75" workbookViewId="0">
      <selection activeCell="N8" sqref="N8:O8"/>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6" t="s">
        <v>397</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225" t="s">
        <v>423</v>
      </c>
      <c r="C4" s="225"/>
      <c r="D4" s="170"/>
      <c r="E4" s="170"/>
      <c r="F4" s="170"/>
      <c r="G4" s="170"/>
      <c r="H4" s="176" t="s">
        <v>369</v>
      </c>
      <c r="I4" s="176"/>
      <c r="J4" s="229" t="s">
        <v>447</v>
      </c>
      <c r="K4" s="170"/>
      <c r="L4" s="170"/>
      <c r="M4" s="170"/>
      <c r="N4" s="170"/>
      <c r="O4" s="170"/>
      <c r="P4" s="227" t="s">
        <v>370</v>
      </c>
      <c r="Q4" s="227"/>
      <c r="R4" s="170" t="s">
        <v>450</v>
      </c>
      <c r="S4" s="170"/>
    </row>
    <row r="5" spans="1:21" ht="11.25" customHeight="1">
      <c r="A5" s="40">
        <f t="shared" ref="A5:A47" si="0">ROW(A2)</f>
        <v>2</v>
      </c>
      <c r="B5" s="46" t="s">
        <v>334</v>
      </c>
      <c r="C5" s="47"/>
      <c r="D5" s="170"/>
      <c r="E5" s="170"/>
      <c r="F5" s="170"/>
      <c r="G5" s="170"/>
      <c r="H5" s="212" t="s">
        <v>371</v>
      </c>
      <c r="I5" s="212"/>
      <c r="J5" s="170" t="s">
        <v>448</v>
      </c>
      <c r="K5" s="170"/>
      <c r="L5" s="170"/>
      <c r="M5" s="170"/>
      <c r="N5" s="170"/>
      <c r="O5" s="170"/>
      <c r="P5" s="228" t="s">
        <v>372</v>
      </c>
      <c r="Q5" s="228"/>
      <c r="R5" s="170"/>
      <c r="S5" s="170"/>
    </row>
    <row r="6" spans="1:21" ht="11.25" customHeight="1">
      <c r="A6" s="40">
        <f t="shared" si="0"/>
        <v>3</v>
      </c>
      <c r="B6" s="46" t="s">
        <v>335</v>
      </c>
      <c r="D6" s="170"/>
      <c r="E6" s="170"/>
      <c r="F6" s="170"/>
      <c r="G6" s="170"/>
      <c r="H6" s="212"/>
      <c r="I6" s="212"/>
      <c r="J6" s="170"/>
      <c r="K6" s="170"/>
      <c r="L6" s="170"/>
      <c r="M6" s="170"/>
      <c r="N6" s="170"/>
      <c r="O6" s="170"/>
      <c r="P6" s="2"/>
      <c r="Q6" s="45"/>
      <c r="R6" s="171"/>
      <c r="S6" s="171"/>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09" t="s">
        <v>342</v>
      </c>
      <c r="K8" s="210"/>
      <c r="L8" s="209" t="s">
        <v>343</v>
      </c>
      <c r="M8" s="210"/>
      <c r="N8" s="209" t="s">
        <v>344</v>
      </c>
      <c r="O8" s="210"/>
      <c r="P8" s="209" t="s">
        <v>345</v>
      </c>
      <c r="Q8" s="210"/>
      <c r="R8" s="209" t="s">
        <v>346</v>
      </c>
      <c r="S8" s="210"/>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28.5" customHeight="1">
      <c r="A11" s="40">
        <f t="shared" si="0"/>
        <v>8</v>
      </c>
      <c r="B11" s="215" t="s">
        <v>440</v>
      </c>
      <c r="C11" s="215"/>
      <c r="D11" s="215"/>
      <c r="E11" s="215"/>
      <c r="F11" s="215"/>
      <c r="G11" s="215"/>
      <c r="H11" s="60"/>
      <c r="I11" s="61"/>
      <c r="J11" s="206"/>
      <c r="K11" s="207"/>
      <c r="L11" s="206"/>
      <c r="M11" s="207"/>
      <c r="N11" s="206"/>
      <c r="O11" s="207"/>
      <c r="P11" s="206"/>
      <c r="Q11" s="207"/>
      <c r="R11" s="206"/>
      <c r="S11" s="207"/>
    </row>
    <row r="12" spans="1:21" ht="22.75" customHeight="1">
      <c r="A12" s="40">
        <f t="shared" si="0"/>
        <v>9</v>
      </c>
      <c r="B12" s="216" t="s">
        <v>436</v>
      </c>
      <c r="C12" s="216"/>
      <c r="D12" s="216"/>
      <c r="E12" s="216"/>
      <c r="F12" s="216"/>
      <c r="G12" s="216"/>
      <c r="H12" s="62"/>
      <c r="I12" s="63"/>
      <c r="J12" s="179"/>
      <c r="K12" s="180"/>
      <c r="L12" s="179"/>
      <c r="M12" s="180"/>
      <c r="N12" s="179"/>
      <c r="O12" s="180"/>
      <c r="P12" s="179"/>
      <c r="Q12" s="180"/>
      <c r="R12" s="179"/>
      <c r="S12" s="180"/>
    </row>
    <row r="13" spans="1:21" ht="22.75" customHeight="1">
      <c r="A13" s="40">
        <f t="shared" ref="A13:A20" si="1">ROW(A10)</f>
        <v>10</v>
      </c>
      <c r="B13" s="216" t="s">
        <v>437</v>
      </c>
      <c r="C13" s="216"/>
      <c r="D13" s="216"/>
      <c r="E13" s="216"/>
      <c r="F13" s="216"/>
      <c r="G13" s="216"/>
      <c r="H13" s="62"/>
      <c r="I13" s="63"/>
      <c r="J13" s="179"/>
      <c r="K13" s="180"/>
      <c r="L13" s="179"/>
      <c r="M13" s="180"/>
      <c r="N13" s="179"/>
      <c r="O13" s="180"/>
      <c r="P13" s="179"/>
      <c r="Q13" s="180"/>
      <c r="R13" s="179"/>
      <c r="S13" s="180"/>
      <c r="U13" s="64"/>
    </row>
    <row r="14" spans="1:21" ht="14.4" hidden="1" customHeight="1">
      <c r="A14" s="40">
        <f t="shared" si="1"/>
        <v>11</v>
      </c>
      <c r="B14" s="220"/>
      <c r="C14" s="220"/>
      <c r="D14" s="220"/>
      <c r="E14" s="220"/>
      <c r="F14" s="220"/>
      <c r="G14" s="220"/>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24">
        <v>40000</v>
      </c>
      <c r="I17" s="165" t="s">
        <v>435</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25">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25"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27">
        <v>20000</v>
      </c>
      <c r="I22" s="166" t="s">
        <v>435</v>
      </c>
      <c r="J22" s="206"/>
      <c r="K22" s="207"/>
      <c r="L22" s="206"/>
      <c r="M22" s="207"/>
      <c r="N22" s="206"/>
      <c r="O22" s="207"/>
      <c r="P22" s="206"/>
      <c r="Q22" s="207"/>
      <c r="R22" s="206"/>
      <c r="S22" s="207"/>
    </row>
    <row r="23" spans="1:19" ht="33.5" customHeight="1">
      <c r="A23" s="40">
        <f t="shared" si="0"/>
        <v>20</v>
      </c>
      <c r="B23" s="74" t="s">
        <v>349</v>
      </c>
      <c r="C23" s="28">
        <v>2</v>
      </c>
      <c r="D23" s="204" t="str">
        <f>" reference project"&amp;IF(C23=1,"","s")&amp;" in the technical field"</f>
        <v xml:space="preserve"> reference projects in the technical field</v>
      </c>
      <c r="E23" s="204"/>
      <c r="F23" s="200" t="s">
        <v>441</v>
      </c>
      <c r="G23" s="200"/>
      <c r="H23" s="200"/>
      <c r="I23" s="201"/>
      <c r="J23" s="196"/>
      <c r="K23" s="197"/>
      <c r="L23" s="196"/>
      <c r="M23" s="197"/>
      <c r="N23" s="196"/>
      <c r="O23" s="197"/>
      <c r="P23" s="196"/>
      <c r="Q23" s="197"/>
      <c r="R23" s="196"/>
      <c r="S23" s="197"/>
    </row>
    <row r="24" spans="1:19" ht="63" customHeight="1">
      <c r="A24" s="40">
        <f t="shared" si="0"/>
        <v>21</v>
      </c>
      <c r="B24" s="75" t="s">
        <v>438</v>
      </c>
      <c r="C24" s="29">
        <v>1</v>
      </c>
      <c r="D24" s="75" t="str">
        <f>" reference project"&amp;IF(C24=1,"","s")</f>
        <v xml:space="preserve"> reference project</v>
      </c>
      <c r="E24" s="205" t="s">
        <v>434</v>
      </c>
      <c r="F24" s="205"/>
      <c r="G24" s="205"/>
      <c r="H24" s="193" t="s">
        <v>439</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20.5" customHeight="1">
      <c r="A36" s="40">
        <f t="shared" si="0"/>
        <v>33</v>
      </c>
      <c r="B36" s="183" t="s">
        <v>446</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24.5" customHeight="1">
      <c r="A37" s="40">
        <f t="shared" si="0"/>
        <v>34</v>
      </c>
      <c r="B37" s="183" t="s">
        <v>442</v>
      </c>
      <c r="C37" s="183"/>
      <c r="D37" s="183"/>
      <c r="E37" s="183"/>
      <c r="F37" s="183"/>
      <c r="G37" s="183"/>
      <c r="H37" s="184"/>
      <c r="I37" s="15">
        <v>25</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26.5" customHeight="1">
      <c r="A38" s="40">
        <f t="shared" si="0"/>
        <v>35</v>
      </c>
      <c r="B38" s="183" t="s">
        <v>443</v>
      </c>
      <c r="C38" s="183"/>
      <c r="D38" s="183"/>
      <c r="E38" s="183"/>
      <c r="F38" s="183"/>
      <c r="G38" s="183"/>
      <c r="H38" s="184"/>
      <c r="I38" s="15">
        <v>25</v>
      </c>
      <c r="J38" s="12"/>
      <c r="K38" s="106">
        <f t="shared" si="7"/>
        <v>0</v>
      </c>
      <c r="L38" s="12"/>
      <c r="M38" s="106">
        <f t="shared" si="8"/>
        <v>0</v>
      </c>
      <c r="N38" s="12"/>
      <c r="O38" s="106">
        <f t="shared" si="9"/>
        <v>0</v>
      </c>
      <c r="P38" s="12"/>
      <c r="Q38" s="106">
        <f t="shared" si="10"/>
        <v>0</v>
      </c>
      <c r="R38" s="12"/>
      <c r="S38" s="106">
        <f t="shared" si="11"/>
        <v>0</v>
      </c>
    </row>
    <row r="39" spans="1:19" ht="26" customHeight="1">
      <c r="A39" s="40">
        <f t="shared" si="0"/>
        <v>36</v>
      </c>
      <c r="B39" s="183" t="s">
        <v>444</v>
      </c>
      <c r="C39" s="183"/>
      <c r="D39" s="183"/>
      <c r="E39" s="183"/>
      <c r="F39" s="183"/>
      <c r="G39" s="183"/>
      <c r="H39" s="184"/>
      <c r="I39" s="15">
        <v>15</v>
      </c>
      <c r="J39" s="12"/>
      <c r="K39" s="106">
        <f t="shared" si="7"/>
        <v>0</v>
      </c>
      <c r="L39" s="12"/>
      <c r="M39" s="106">
        <f t="shared" si="8"/>
        <v>0</v>
      </c>
      <c r="N39" s="12"/>
      <c r="O39" s="106">
        <f t="shared" si="9"/>
        <v>0</v>
      </c>
      <c r="P39" s="12"/>
      <c r="Q39" s="106">
        <f t="shared" si="10"/>
        <v>0</v>
      </c>
      <c r="R39" s="12"/>
      <c r="S39" s="106">
        <f t="shared" si="11"/>
        <v>0</v>
      </c>
    </row>
    <row r="40" spans="1:19" ht="27.5" customHeight="1">
      <c r="A40" s="40">
        <f t="shared" si="0"/>
        <v>37</v>
      </c>
      <c r="B40" s="185" t="s">
        <v>445</v>
      </c>
      <c r="C40" s="185"/>
      <c r="D40" s="185"/>
      <c r="E40" s="185"/>
      <c r="F40" s="185"/>
      <c r="G40" s="185"/>
      <c r="H40" s="186"/>
      <c r="I40" s="16">
        <v>15</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90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5.5" customHeight="1">
      <c r="A43" s="40">
        <f t="shared" si="0"/>
        <v>40</v>
      </c>
      <c r="B43" s="117" t="s">
        <v>361</v>
      </c>
      <c r="C43" s="117"/>
      <c r="D43" s="181" t="s">
        <v>434</v>
      </c>
      <c r="E43" s="181"/>
      <c r="F43" s="181"/>
      <c r="G43" s="181"/>
      <c r="H43" s="182"/>
      <c r="I43" s="18">
        <v>10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t="s">
        <v>449</v>
      </c>
      <c r="G51" s="168"/>
      <c r="H51" s="168"/>
      <c r="I51" s="168"/>
      <c r="M51" s="47" t="s">
        <v>368</v>
      </c>
      <c r="P51" s="168"/>
      <c r="Q51" s="168"/>
      <c r="R51" s="168"/>
      <c r="S51" s="168"/>
    </row>
    <row r="52" spans="1:19" ht="10.25" customHeight="1">
      <c r="D52"/>
      <c r="E52"/>
      <c r="F52" s="169" t="s">
        <v>390</v>
      </c>
      <c r="G52" s="169"/>
      <c r="H52" s="169"/>
      <c r="I52" s="169"/>
      <c r="J52" s="32"/>
      <c r="K52" s="119"/>
      <c r="L52" s="32"/>
      <c r="M52" s="119"/>
      <c r="N52" s="32"/>
      <c r="O52" s="119"/>
      <c r="P52" s="169" t="s">
        <v>390</v>
      </c>
      <c r="Q52" s="169"/>
      <c r="R52" s="169"/>
      <c r="S52" s="169"/>
    </row>
  </sheetData>
  <sheetProtection algorithmName="SHA-512" hashValue="sfw/gANLvQ/s8uOGLh4PjSpb3werhGn/qZoFn9HWOTyDEi1BtcjaJ/OonPNe+W3R2hfUI+3CO6FG/IWHyJDkOQ==" saltValue="SfscH5QKb7k4vpnixt6Ntw==" spinCount="100000" sheet="1"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398</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7" t="str">
        <f>IF('CandidateTenderer 1-5'!$D$4 = "", "", 'CandidateTenderer 1-5'!$D$4)</f>
        <v/>
      </c>
      <c r="E4" s="247"/>
      <c r="F4" s="247"/>
      <c r="G4" s="247"/>
      <c r="H4" s="176" t="s">
        <v>369</v>
      </c>
      <c r="I4" s="176"/>
      <c r="J4" s="247" t="str">
        <f>IF('CandidateTenderer 1-5'!$J$4 = "", "", 'CandidateTenderer 1-5'!$J$4)</f>
        <v>GH2I – Promoting Green Hydrogen 
in Hard-to-Abate Industries in India</v>
      </c>
      <c r="K4" s="247"/>
      <c r="L4" s="247"/>
      <c r="M4" s="247"/>
      <c r="N4" s="247"/>
      <c r="O4" s="247"/>
      <c r="P4" s="227" t="s">
        <v>370</v>
      </c>
      <c r="Q4" s="227"/>
      <c r="R4" s="247" t="str">
        <f>IF('CandidateTenderer 1-5'!$R$4 = "", "", 'CandidateTenderer 1-5'!$R$4)</f>
        <v>G-012385-001</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Enabling Green Hydrogen Clusters in India: Legal, Regulatory &amp; Infrastructure Gap Analysis</v>
      </c>
      <c r="K5" s="247"/>
      <c r="L5" s="247"/>
      <c r="M5" s="247"/>
      <c r="N5" s="247"/>
      <c r="O5" s="247"/>
      <c r="P5" s="228" t="s">
        <v>372</v>
      </c>
      <c r="Q5" s="228"/>
      <c r="R5" s="247" t="str">
        <f>IF('CandidateTenderer 1-5'!$R$5 = "", "", 'CandidateTenderer 1-5'!$R$5)</f>
        <v/>
      </c>
      <c r="S5" s="247"/>
    </row>
    <row r="6" spans="1:21" ht="11.25" customHeight="1">
      <c r="A6" s="40">
        <f t="shared" si="0"/>
        <v>3</v>
      </c>
      <c r="B6" s="46" t="s">
        <v>335</v>
      </c>
      <c r="D6" s="247" t="str">
        <f>IF('CandidateTenderer 1-5'!$D$6 = "", "", 'CandidateTenderer 1-5'!$D$6)</f>
        <v/>
      </c>
      <c r="E6" s="247"/>
      <c r="F6" s="247"/>
      <c r="G6" s="247"/>
      <c r="H6" s="248"/>
      <c r="I6" s="248"/>
      <c r="J6" s="247"/>
      <c r="K6" s="247"/>
      <c r="L6" s="247"/>
      <c r="M6" s="247"/>
      <c r="N6" s="247"/>
      <c r="O6" s="247"/>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373</v>
      </c>
      <c r="K8" s="210"/>
      <c r="L8" s="209" t="s">
        <v>374</v>
      </c>
      <c r="M8" s="210"/>
      <c r="N8" s="209" t="s">
        <v>375</v>
      </c>
      <c r="O8" s="210"/>
      <c r="P8" s="209" t="s">
        <v>376</v>
      </c>
      <c r="Q8" s="210"/>
      <c r="R8" s="209" t="s">
        <v>377</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16"/>
      <c r="D14" s="216"/>
      <c r="E14" s="216"/>
      <c r="F14" s="216"/>
      <c r="G14" s="216"/>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40000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20000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2</v>
      </c>
      <c r="D23" s="204" t="str">
        <f>" reference project"&amp;IF(C23=1,"","s")&amp;" in the technical field"</f>
        <v xml:space="preserve"> reference projects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399</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7" t="str">
        <f>IF('CandidateTenderer 1-5'!$D$4 = "", "", 'CandidateTenderer 1-5'!$D$4)</f>
        <v/>
      </c>
      <c r="E4" s="247"/>
      <c r="F4" s="247"/>
      <c r="G4" s="247"/>
      <c r="H4" s="176" t="s">
        <v>369</v>
      </c>
      <c r="I4" s="176"/>
      <c r="J4" s="247" t="str">
        <f>IF('CandidateTenderer 1-5'!$J$4 = "", "", 'CandidateTenderer 1-5'!$J$4)</f>
        <v>GH2I – Promoting Green Hydrogen 
in Hard-to-Abate Industries in India</v>
      </c>
      <c r="K4" s="247"/>
      <c r="L4" s="247"/>
      <c r="M4" s="247"/>
      <c r="N4" s="247"/>
      <c r="O4" s="247"/>
      <c r="P4" s="227" t="s">
        <v>370</v>
      </c>
      <c r="Q4" s="227"/>
      <c r="R4" s="247" t="str">
        <f>IF('CandidateTenderer 1-5'!$R$4 = "", "", 'CandidateTenderer 1-5'!$R$4)</f>
        <v>G-012385-001</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Enabling Green Hydrogen Clusters in India: Legal, Regulatory &amp; Infrastructure Gap Analysis</v>
      </c>
      <c r="K5" s="247"/>
      <c r="L5" s="247"/>
      <c r="M5" s="247"/>
      <c r="N5" s="247"/>
      <c r="O5" s="247"/>
      <c r="P5" s="228" t="s">
        <v>372</v>
      </c>
      <c r="Q5" s="228"/>
      <c r="R5" s="247" t="str">
        <f>IF('CandidateTenderer 1-5'!$R$5 = "", "", 'CandidateTenderer 1-5'!$R$5)</f>
        <v/>
      </c>
      <c r="S5" s="247"/>
    </row>
    <row r="6" spans="1:21" ht="11.25" customHeight="1">
      <c r="A6" s="40">
        <f t="shared" si="0"/>
        <v>3</v>
      </c>
      <c r="B6" s="46" t="s">
        <v>335</v>
      </c>
      <c r="D6" s="247" t="str">
        <f>IF('CandidateTenderer 1-5'!$D$6 = "", "", 'CandidateTenderer 1-5'!$D$6)</f>
        <v/>
      </c>
      <c r="E6" s="247"/>
      <c r="F6" s="247"/>
      <c r="G6" s="247"/>
      <c r="H6" s="248"/>
      <c r="I6" s="248"/>
      <c r="J6" s="247"/>
      <c r="K6" s="247"/>
      <c r="L6" s="247"/>
      <c r="M6" s="247"/>
      <c r="N6" s="247"/>
      <c r="O6" s="247"/>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383</v>
      </c>
      <c r="K8" s="210"/>
      <c r="L8" s="209" t="s">
        <v>384</v>
      </c>
      <c r="M8" s="210"/>
      <c r="N8" s="209" t="s">
        <v>385</v>
      </c>
      <c r="O8" s="210"/>
      <c r="P8" s="209" t="s">
        <v>386</v>
      </c>
      <c r="Q8" s="210"/>
      <c r="R8" s="209" t="s">
        <v>387</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16"/>
      <c r="D14" s="216"/>
      <c r="E14" s="216"/>
      <c r="F14" s="216"/>
      <c r="G14" s="216"/>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40000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20000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2</v>
      </c>
      <c r="D23" s="204" t="str">
        <f>" reference project"&amp;IF(C23=1,"","s")&amp;" in the technical field"</f>
        <v xml:space="preserve"> reference projects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400</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7" t="str">
        <f>IF('CandidateTenderer 1-5'!$D$4 = "", "", 'CandidateTenderer 1-5'!$D$4)</f>
        <v/>
      </c>
      <c r="E4" s="247"/>
      <c r="F4" s="247"/>
      <c r="G4" s="247"/>
      <c r="H4" s="176" t="s">
        <v>369</v>
      </c>
      <c r="I4" s="176"/>
      <c r="J4" s="247" t="str">
        <f>IF('CandidateTenderer 1-5'!$J$4 = "", "", 'CandidateTenderer 1-5'!$J$4)</f>
        <v>GH2I – Promoting Green Hydrogen 
in Hard-to-Abate Industries in India</v>
      </c>
      <c r="K4" s="247"/>
      <c r="L4" s="247"/>
      <c r="M4" s="247"/>
      <c r="N4" s="247"/>
      <c r="O4" s="247"/>
      <c r="P4" s="227" t="s">
        <v>370</v>
      </c>
      <c r="Q4" s="227"/>
      <c r="R4" s="247" t="str">
        <f>IF('CandidateTenderer 1-5'!$R$4 = "", "", 'CandidateTenderer 1-5'!$R$4)</f>
        <v>G-012385-001</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Enabling Green Hydrogen Clusters in India: Legal, Regulatory &amp; Infrastructure Gap Analysis</v>
      </c>
      <c r="K5" s="247"/>
      <c r="L5" s="247"/>
      <c r="M5" s="247"/>
      <c r="N5" s="247"/>
      <c r="O5" s="247"/>
      <c r="P5" s="228" t="s">
        <v>372</v>
      </c>
      <c r="Q5" s="228"/>
      <c r="R5" s="247" t="str">
        <f>IF('CandidateTenderer 1-5'!$R$5 = "", "", 'CandidateTenderer 1-5'!$R$5)</f>
        <v/>
      </c>
      <c r="S5" s="247"/>
    </row>
    <row r="6" spans="1:21" ht="11.25" customHeight="1">
      <c r="A6" s="40">
        <f t="shared" si="0"/>
        <v>3</v>
      </c>
      <c r="B6" s="46" t="s">
        <v>335</v>
      </c>
      <c r="D6" s="247" t="str">
        <f>IF('CandidateTenderer 1-5'!$D$6 = "", "", 'CandidateTenderer 1-5'!$D$6)</f>
        <v/>
      </c>
      <c r="E6" s="247"/>
      <c r="F6" s="247"/>
      <c r="G6" s="247"/>
      <c r="H6" s="248"/>
      <c r="I6" s="248"/>
      <c r="J6" s="247"/>
      <c r="K6" s="247"/>
      <c r="L6" s="247"/>
      <c r="M6" s="247"/>
      <c r="N6" s="247"/>
      <c r="O6" s="247"/>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378</v>
      </c>
      <c r="K8" s="210"/>
      <c r="L8" s="209" t="s">
        <v>379</v>
      </c>
      <c r="M8" s="210"/>
      <c r="N8" s="209" t="s">
        <v>380</v>
      </c>
      <c r="O8" s="210"/>
      <c r="P8" s="209" t="s">
        <v>381</v>
      </c>
      <c r="Q8" s="210"/>
      <c r="R8" s="209" t="s">
        <v>382</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20"/>
      <c r="D14" s="220"/>
      <c r="E14" s="220"/>
      <c r="F14" s="220"/>
      <c r="G14" s="220"/>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40000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20000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2</v>
      </c>
      <c r="D23" s="204" t="str">
        <f>" reference project"&amp;IF(C23=1,"","s")&amp;" in the technical field"</f>
        <v xml:space="preserve"> reference projects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3"/>
      <c r="K26" s="234"/>
      <c r="L26" s="233"/>
      <c r="M26" s="234"/>
      <c r="N26" s="233"/>
      <c r="O26" s="234"/>
      <c r="P26" s="233"/>
      <c r="Q26" s="234"/>
      <c r="R26" s="233"/>
      <c r="S26" s="234"/>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30"/>
      <c r="K28" s="231"/>
      <c r="L28" s="230"/>
      <c r="M28" s="231"/>
      <c r="N28" s="230"/>
      <c r="O28" s="231"/>
      <c r="P28" s="230"/>
      <c r="Q28" s="231"/>
      <c r="R28" s="230"/>
      <c r="S28" s="232"/>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50" t="s">
        <v>302</v>
      </c>
      <c r="B1" s="250"/>
      <c r="C1" s="250"/>
      <c r="D1" s="250"/>
      <c r="E1" s="250"/>
      <c r="F1" s="141"/>
      <c r="G1" s="140"/>
      <c r="H1" s="141"/>
      <c r="I1" s="141"/>
      <c r="J1" s="140"/>
      <c r="K1" s="141"/>
      <c r="L1" s="141"/>
      <c r="M1" s="140"/>
      <c r="N1" s="141"/>
      <c r="O1" s="141"/>
      <c r="P1" s="141"/>
    </row>
    <row r="2" spans="1:16" ht="14">
      <c r="A2" s="249" t="s">
        <v>284</v>
      </c>
      <c r="B2" s="249"/>
      <c r="C2" s="249"/>
      <c r="D2" s="249"/>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392e73-1ae4-4238-8ce9-6cd3225ee1e4">
      <Terms xmlns="http://schemas.microsoft.com/office/infopath/2007/PartnerControls"/>
    </lcf76f155ced4ddcb4097134ff3c332f>
    <TaxCatchAll xmlns="4ddd7921-eb09-4c35-8e1d-e3b38a5a230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5D2EBBC0FFB7B43BD8B7AA0FDAD0B77" ma:contentTypeVersion="13" ma:contentTypeDescription="Ein neues Dokument erstellen." ma:contentTypeScope="" ma:versionID="7d4763ce7213fefd664eaab02f3b3008">
  <xsd:schema xmlns:xsd="http://www.w3.org/2001/XMLSchema" xmlns:xs="http://www.w3.org/2001/XMLSchema" xmlns:p="http://schemas.microsoft.com/office/2006/metadata/properties" xmlns:ns2="10392e73-1ae4-4238-8ce9-6cd3225ee1e4" xmlns:ns3="4ddd7921-eb09-4c35-8e1d-e3b38a5a230a" targetNamespace="http://schemas.microsoft.com/office/2006/metadata/properties" ma:root="true" ma:fieldsID="00f203ab99c178e66c096a1ad2ea04da" ns2:_="" ns3:_="">
    <xsd:import namespace="10392e73-1ae4-4238-8ce9-6cd3225ee1e4"/>
    <xsd:import namespace="4ddd7921-eb09-4c35-8e1d-e3b38a5a23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392e73-1ae4-4238-8ce9-6cd3225ee1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ddd7921-eb09-4c35-8e1d-e3b38a5a230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fcc6e989-bc8f-4d66-9a02-990c0d445a48}" ma:internalName="TaxCatchAll" ma:showField="CatchAllData" ma:web="4ddd7921-eb09-4c35-8e1d-e3b38a5a23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41FB30-5C9E-4F1B-8353-DF9556F934FE}">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f48c3ea7-45bd-4121-b325-a3e340329d2c"/>
    <ds:schemaRef ds:uri="http://schemas.openxmlformats.org/package/2006/metadata/core-properties"/>
    <ds:schemaRef ds:uri="bf584408-68f7-43f9-a875-51b8c1743fcc"/>
    <ds:schemaRef ds:uri="http://www.w3.org/XML/1998/namespace"/>
    <ds:schemaRef ds:uri="http://purl.org/dc/dcmitype/"/>
    <ds:schemaRef ds:uri="eb19d838-def4-40cc-9d1c-35e3c9ea105f"/>
    <ds:schemaRef ds:uri="1e4e5df4-5e5f-41ed-929e-c8c3ecd6057f"/>
    <ds:schemaRef ds:uri="10392e73-1ae4-4238-8ce9-6cd3225ee1e4"/>
    <ds:schemaRef ds:uri="4ddd7921-eb09-4c35-8e1d-e3b38a5a230a"/>
  </ds:schemaRefs>
</ds:datastoreItem>
</file>

<file path=customXml/itemProps2.xml><?xml version="1.0" encoding="utf-8"?>
<ds:datastoreItem xmlns:ds="http://schemas.openxmlformats.org/officeDocument/2006/customXml" ds:itemID="{8D51554E-6559-409A-873A-63E5C408BE90}">
  <ds:schemaRefs>
    <ds:schemaRef ds:uri="http://schemas.microsoft.com/sharepoint/v3/contenttype/forms"/>
  </ds:schemaRefs>
</ds:datastoreItem>
</file>

<file path=customXml/itemProps3.xml><?xml version="1.0" encoding="utf-8"?>
<ds:datastoreItem xmlns:ds="http://schemas.openxmlformats.org/officeDocument/2006/customXml" ds:itemID="{34893D87-BF87-4E7D-B2DA-6526B8D2CB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392e73-1ae4-4238-8ce9-6cd3225ee1e4"/>
    <ds:schemaRef ds:uri="4ddd7921-eb09-4c35-8e1d-e3b38a5a23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Nikhil, Nikhil GIZ IN</dc:creator>
  <cp:lastModifiedBy>Verma, Neha GIZ IN</cp:lastModifiedBy>
  <cp:lastPrinted>2021-09-21T12:54:09Z</cp:lastPrinted>
  <dcterms:created xsi:type="dcterms:W3CDTF">2001-02-21T08:54:43Z</dcterms:created>
  <dcterms:modified xsi:type="dcterms:W3CDTF">2026-09-30T06:06:11Z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0x010100A5D2EBBC0FFB7B43BD8B7AA0FDAD0B77</vt:lpwstr>
  </property>
  <property fmtid="{D5CDD505-2E9C-101B-9397-08002B2CF9AE}" pid="4" name="MediaServiceImageTags">
    <vt:lpwstr/>
  </property>
</Properties>
</file>